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ересень 2022" sheetId="10" r:id="rId1"/>
  </sheets>
  <calcPr calcId="152511"/>
</workbook>
</file>

<file path=xl/calcChain.xml><?xml version="1.0" encoding="utf-8"?>
<calcChain xmlns="http://schemas.openxmlformats.org/spreadsheetml/2006/main">
  <c r="L11" i="10" l="1"/>
  <c r="O10" i="10"/>
  <c r="O9" i="10"/>
  <c r="O8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<sst xmlns="http://schemas.openxmlformats.org/spreadsheetml/2006/main" count="30" uniqueCount="29">
  <si>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</si>
  <si>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</si>
  <si>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</si>
  <si>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</si>
  <si>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</si>
  <si>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</si>
  <si>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</si>
  <si>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</si>
  <si>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</si>
  <si>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</si>
  <si>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</si>
  <si>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</si>
  <si>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</si>
  <si>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</si>
  <si>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</si>
  <si>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</si>
  <si>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</si>
  <si>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</si>
  <si>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</si>
  <si>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</si>
  <si>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</si>
  <si>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</si>
  <si>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</si>
  <si>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</si>
  <si>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</si>
  <si>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</si>
  <si>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</si>
  <si>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Вересень 2022 р.</t>
  </si>
  <si>
    <t>Премія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</si>
</sst>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C20" sqref="C20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customWidth="1"/>
    <col min="13" max="13" width="16.42578125" customWidth="1"/>
    <col min="14" max="14" width="10.7109375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27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28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17</v>
      </c>
      <c r="G8" s="7">
        <v>9890.91</v>
      </c>
      <c r="H8" s="7">
        <v>463.64</v>
      </c>
      <c r="I8" s="7">
        <v>4154.18</v>
      </c>
      <c r="J8" s="7">
        <v>9558.9</v>
      </c>
      <c r="K8" s="7">
        <v>38307.5</v>
      </c>
      <c r="L8" s="7"/>
      <c r="M8" s="7">
        <v>14836.36</v>
      </c>
      <c r="N8" s="7">
        <v>321.45</v>
      </c>
      <c r="O8" s="7">
        <f>G8+H8+I8+M8+N8+J8+K8</f>
        <v>77532.94</v>
      </c>
      <c r="P8" s="7">
        <v>11200</v>
      </c>
      <c r="Q8" s="8">
        <v>13955.93</v>
      </c>
      <c r="R8" s="8">
        <v>1162.99</v>
      </c>
      <c r="S8" s="8">
        <f>O8-P8-Q8-R8</f>
        <v>51214.020000000004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17</v>
      </c>
      <c r="G9" s="7">
        <v>8731.82</v>
      </c>
      <c r="H9" s="7">
        <v>540.91</v>
      </c>
      <c r="I9" s="7">
        <v>4365.91</v>
      </c>
      <c r="J9" s="7">
        <v>11664.94</v>
      </c>
      <c r="K9" s="7"/>
      <c r="L9" s="7">
        <v>1746.36</v>
      </c>
      <c r="M9" s="7">
        <v>873.18</v>
      </c>
      <c r="N9" s="7">
        <v>321.45</v>
      </c>
      <c r="O9" s="7">
        <f>G9+H9+I9+M9+N9+K9+J9+L9</f>
        <v>28244.57</v>
      </c>
      <c r="P9" s="7">
        <v>7600</v>
      </c>
      <c r="Q9" s="8">
        <v>5084.0200000000004</v>
      </c>
      <c r="R9" s="8">
        <v>423.67</v>
      </c>
      <c r="S9" s="8">
        <f t="shared" ref="S9:S10" si="0">O9-P9-Q9-R9</f>
        <v>15136.88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18</v>
      </c>
      <c r="G10" s="7">
        <v>9245.4500000000007</v>
      </c>
      <c r="H10" s="7">
        <v>572.73</v>
      </c>
      <c r="I10" s="7">
        <v>3051</v>
      </c>
      <c r="J10" s="7"/>
      <c r="K10" s="7"/>
      <c r="L10" s="7">
        <v>2311.36</v>
      </c>
      <c r="M10" s="7">
        <v>924.55</v>
      </c>
      <c r="N10" s="7">
        <v>340.36</v>
      </c>
      <c r="O10" s="7">
        <f>G10+H10+I10+M10+N10+J10+K10+L10</f>
        <v>16445.45</v>
      </c>
      <c r="P10" s="7">
        <v>4500</v>
      </c>
      <c r="Q10" s="8">
        <v>2960.18</v>
      </c>
      <c r="R10" s="8">
        <v>246.68</v>
      </c>
      <c r="S10" s="8">
        <f t="shared" si="0"/>
        <v>8738.59</v>
      </c>
    </row>
    <row r="11" spans="1:19" ht="19.5" customHeight="1" x14ac:dyDescent="0.25">
      <c r="A11" s="12" t="s">
        <v>6</v>
      </c>
      <c r="B11" s="13"/>
      <c r="C11" s="13"/>
      <c r="D11" s="13"/>
      <c r="E11" s="14"/>
      <c r="F11" s="6"/>
      <c r="G11" s="9">
        <f>SUM(G8:G10)</f>
        <v>27868.18</v>
      </c>
      <c r="H11" s="9">
        <f t="shared" ref="H11:K11" si="1">SUM(H8:H10)</f>
        <v>1577.28</v>
      </c>
      <c r="I11" s="9">
        <f t="shared" si="1"/>
        <v>11571.09</v>
      </c>
      <c r="J11" s="9">
        <f t="shared" si="1"/>
        <v>21223.84</v>
      </c>
      <c r="K11" s="9">
        <f t="shared" si="1"/>
        <v>38307.5</v>
      </c>
      <c r="L11" s="9">
        <f>SUM(L8:L10)</f>
        <v>4057.7200000000003</v>
      </c>
      <c r="M11" s="9">
        <f t="shared" ref="M11:S11" si="2">SUM(M8:M10)</f>
        <v>16634.09</v>
      </c>
      <c r="N11" s="9">
        <f t="shared" si="2"/>
        <v>983.26</v>
      </c>
      <c r="O11" s="9">
        <f t="shared" si="2"/>
        <v>122222.96</v>
      </c>
      <c r="P11" s="9">
        <f t="shared" si="2"/>
        <v>23300</v>
      </c>
      <c r="Q11" s="9">
        <f t="shared" si="2"/>
        <v>22000.13</v>
      </c>
      <c r="R11" s="9">
        <f t="shared" si="2"/>
        <v>1833.3400000000001</v>
      </c>
      <c r="S11" s="9">
        <f t="shared" si="2"/>
        <v>75089.490000000005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вересень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2022-09-30T08:33:54Z</dcterms:modified>
</cp:coreProperties>
</file>